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ноябрь 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<sst xmlns="http://schemas.openxmlformats.org/spreadsheetml/2006/main" count="83" uniqueCount="53">
  <si>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</si>
  <si>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</si>
  <si>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</si>
  <si>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</si>
  <si>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</si>
  <si>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</si>
  <si>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</si>
  <si>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</si>
  <si>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</si>
  <si>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</si>
  <si>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</si>
  <si>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</si>
  <si>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</si>
  <si>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</si>
  <si>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</si>
  <si>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</si>
  <si>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</si>
  <si>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</si>
  <si>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</si>
  <si>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</si>
  <si>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</si>
  <si>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</si>
  <si>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</si>
  <si>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</si>
  <si>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</si>
  <si>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</si>
  <si>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</si>
  <si>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</si>
  <si>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</si>
  <si>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</si>
  <si>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</si>
  <si>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</si>
  <si>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</si>
  <si>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</si>
  <si>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</si>
  <si>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</si>
  <si>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</si>
  <si>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</si>
  <si>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</si>
  <si>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</si>
  <si>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</si>
  <si>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</si>
  <si>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</si>
  <si>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</si>
  <si>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</si>
  <si>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</si>
  <si>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</si>
  <si>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</si>
  <si>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ООО "ДТК Ямал"</t>
  </si>
  <si>
    <r>
      <t>Объемы газа в соответствии 
с поступившими заявками, 
млн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</si>
  <si>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
млн м</t>
    </r>
    <r>
      <rPr>
        <vertAlign val="superscript"/>
        <sz val="9"/>
        <rFont val="Times New Roman"/>
        <family val="1"/>
      </rPr>
      <t>3</t>
    </r>
  </si>
  <si>
    <r>
      <t>Свободная 
мощность газораспредели-тельной сети, 
млн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</t>
    </r>
  </si>
  <si>
    <t>ноябрь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</si>
</sst>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80" zoomScaleNormal="70" zoomScaleSheetLayoutView="80" zoomScalePageLayoutView="0" workbookViewId="0" topLeftCell="A1">
      <selection activeCell="BL16" sqref="BL16:CC16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8.75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</row>
    <row r="5" spans="87:146" s="1" customFormat="1" ht="15.75">
      <c r="CI5" s="4" t="s">
        <v>11</v>
      </c>
      <c r="CJ5" s="24" t="s">
        <v>12</v>
      </c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19" t="s">
        <v>0</v>
      </c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70:103" s="1" customFormat="1" ht="15" customHeight="1">
      <c r="BR7" s="4" t="s">
        <v>21</v>
      </c>
      <c r="BS7" s="25" t="s">
        <v>52</v>
      </c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6">
        <v>20</v>
      </c>
      <c r="CL7" s="26"/>
      <c r="CM7" s="26"/>
      <c r="CN7" s="26"/>
      <c r="CO7" s="18" t="s">
        <v>47</v>
      </c>
      <c r="CP7" s="18"/>
      <c r="CQ7" s="18"/>
      <c r="CR7" s="18"/>
      <c r="CS7" s="5" t="s">
        <v>3</v>
      </c>
      <c r="CW7" s="5"/>
      <c r="CX7" s="5"/>
      <c r="CY7" s="5"/>
    </row>
    <row r="8" spans="71:88" s="6" customFormat="1" ht="11.25">
      <c r="BS8" s="19" t="s">
        <v>2</v>
      </c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</row>
    <row r="9" spans="1:18" ht="15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13" customFormat="1" ht="11.25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="13" customFormat="1" ht="11.25"/>
    <row r="12" spans="1:162" s="14" customFormat="1" ht="58.5" customHeight="1">
      <c r="A12" s="17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 t="s">
        <v>8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 t="s">
        <v>9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 t="s">
        <v>10</v>
      </c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 t="s">
        <v>49</v>
      </c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 t="s">
        <v>50</v>
      </c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 t="s">
        <v>51</v>
      </c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</row>
    <row r="13" spans="1:162" s="15" customFormat="1" ht="12">
      <c r="A13" s="22">
        <v>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>
        <v>2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>
        <v>3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>
        <v>4</v>
      </c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>
        <v>5</v>
      </c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>
        <v>6</v>
      </c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>
        <v>7</v>
      </c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</row>
    <row r="14" spans="1:162" s="15" customFormat="1" ht="37.5" customHeight="1">
      <c r="A14" s="28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1" t="s">
        <v>31</v>
      </c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1" t="str">
        <f>V14</f>
        <v>АО "НТЭК"
ТЭЦ - 1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3" t="s">
        <v>23</v>
      </c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5"/>
      <c r="CD14" s="27">
        <v>94.156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>
        <v>92.16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>
        <v>111.6</v>
      </c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</row>
    <row r="15" spans="1:162" s="15" customFormat="1" ht="37.5" customHeight="1">
      <c r="A15" s="28" t="s">
        <v>13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1" t="s">
        <v>14</v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 t="str">
        <f aca="true" t="shared" si="0" ref="AQ15:AQ34">V15</f>
        <v>ЗФ ПАО "ГМК "НН" Медный завод, Металлургический цех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3" t="s">
        <v>24</v>
      </c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5"/>
      <c r="CD15" s="27">
        <v>16.185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>
        <v>17.825</v>
      </c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42">
        <v>46.628</v>
      </c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4"/>
    </row>
    <row r="16" spans="1:162" s="15" customFormat="1" ht="37.5" customHeight="1">
      <c r="A16" s="28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1" t="s">
        <v>32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 t="str">
        <f t="shared" si="0"/>
        <v>ООО "НОК" 
ЦОК ПЦ, ЦПиПЦиИ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3" t="s">
        <v>25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5"/>
      <c r="CD16" s="27">
        <v>8.771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>
        <v>3.008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45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7"/>
    </row>
    <row r="17" spans="1:162" s="15" customFormat="1" ht="37.5" customHeight="1">
      <c r="A17" s="28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9" t="s">
        <v>42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31" t="str">
        <f t="shared" si="0"/>
        <v>ООО "Норильскникельремонт",
Механический завод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3" t="s">
        <v>26</v>
      </c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/>
      <c r="CD17" s="36">
        <v>0.17</v>
      </c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8"/>
      <c r="DC17" s="27">
        <v>0.213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45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7"/>
    </row>
    <row r="18" spans="1:162" s="15" customFormat="1" ht="37.5" customHeight="1">
      <c r="A18" s="28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1" t="s">
        <v>43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 t="str">
        <f>V18</f>
        <v>МУП МО г. Норильска
"СС ПО ВПД"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3" t="s">
        <v>27</v>
      </c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5"/>
      <c r="CD18" s="27">
        <v>0.004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>
        <v>0.005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45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7"/>
    </row>
    <row r="19" spans="1:162" s="15" customFormat="1" ht="37.5" customHeight="1">
      <c r="A19" s="28" t="s">
        <v>13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9" t="s">
        <v>44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Q19" s="39" t="str">
        <f>V19</f>
        <v>ООО "Норильскникельремонт",
ПО "Норильсктрансремонт"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L19" s="33" t="s">
        <v>27</v>
      </c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5"/>
      <c r="CD19" s="36">
        <v>0.001</v>
      </c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8"/>
      <c r="DC19" s="27">
        <v>0.001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45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7"/>
    </row>
    <row r="20" spans="1:162" s="15" customFormat="1" ht="37.5" customHeight="1">
      <c r="A20" s="28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1" t="s">
        <v>15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 t="str">
        <f t="shared" si="0"/>
        <v>ООО "Илан-Норильск"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3" t="s">
        <v>26</v>
      </c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5"/>
      <c r="CD20" s="27">
        <v>0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>
        <f>CD20</f>
        <v>0</v>
      </c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45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7"/>
    </row>
    <row r="21" spans="1:162" s="15" customFormat="1" ht="37.5" customHeight="1">
      <c r="A21" s="28" t="s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1" t="s">
        <v>48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 t="str">
        <f>V21</f>
        <v>ООО "ДТК Ямал"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3" t="s">
        <v>26</v>
      </c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5"/>
      <c r="CD21" s="27">
        <v>0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>
        <f>CD21</f>
        <v>0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48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50"/>
    </row>
    <row r="22" spans="1:162" s="15" customFormat="1" ht="37.5" customHeight="1">
      <c r="A22" s="28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31" t="s">
        <v>33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 t="str">
        <f t="shared" si="0"/>
        <v>АО "НТЭК" 
ТЭЦ - 2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3" t="s">
        <v>23</v>
      </c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5"/>
      <c r="CD22" s="27">
        <v>87.175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>
        <v>63.535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42">
        <v>47.429</v>
      </c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4"/>
    </row>
    <row r="23" spans="1:162" s="15" customFormat="1" ht="37.5" customHeight="1">
      <c r="A23" s="28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1" t="s">
        <v>34</v>
      </c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 t="str">
        <f t="shared" si="0"/>
        <v>ЗФ ПАО "ГМК "НН" Рудник Октябрьский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3" t="s">
        <v>28</v>
      </c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5"/>
      <c r="CD23" s="27">
        <v>0.001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>
        <v>0.001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45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7"/>
    </row>
    <row r="24" spans="1:162" s="15" customFormat="1" ht="37.5" customHeight="1">
      <c r="A24" s="28" t="s">
        <v>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0"/>
      <c r="V24" s="31" t="s">
        <v>35</v>
      </c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 t="str">
        <f t="shared" si="0"/>
        <v>ЗФ ПАО "ГМК "НН"
Котельная шахты Скалистая"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3" t="s">
        <v>29</v>
      </c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5"/>
      <c r="CD24" s="27">
        <v>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>
        <v>0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45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7"/>
    </row>
    <row r="25" spans="1:162" s="15" customFormat="1" ht="37.5" customHeight="1">
      <c r="A25" s="28" t="s">
        <v>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/>
      <c r="V25" s="31" t="s">
        <v>36</v>
      </c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 t="str">
        <f>V25</f>
        <v>АО "НТЭК" 
Котельная шахты Скалистая"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3" t="s">
        <v>25</v>
      </c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5"/>
      <c r="CD25" s="27">
        <v>2.98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>
        <v>0.635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48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50"/>
    </row>
    <row r="26" spans="1:162" s="15" customFormat="1" ht="37.5" customHeight="1">
      <c r="A26" s="28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1" t="s">
        <v>37</v>
      </c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 t="str">
        <f t="shared" si="0"/>
        <v>АО "НТЭК" 
ТЭЦ - 3, котельная № 1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3" t="s">
        <v>23</v>
      </c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5"/>
      <c r="CD26" s="27">
        <v>63.072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>
        <v>40.666</v>
      </c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42">
        <v>271.686</v>
      </c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4"/>
    </row>
    <row r="27" spans="1:162" s="15" customFormat="1" ht="37.5" customHeight="1">
      <c r="A27" s="32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1" t="s">
        <v>38</v>
      </c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 t="str">
        <f t="shared" si="0"/>
        <v>ООО "НОК" 
ЦМВИЭиПМ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3" t="s">
        <v>26</v>
      </c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5"/>
      <c r="CD27" s="27">
        <v>0.278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>
        <v>0.036</v>
      </c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45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7"/>
    </row>
    <row r="28" spans="1:162" s="15" customFormat="1" ht="37.5" customHeight="1">
      <c r="A28" s="32" t="s">
        <v>17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1" t="s">
        <v>45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 t="str">
        <f>V28</f>
        <v>ЗФ ПАО "ГМК "НН" 
Надеждинский металлургический завод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3" t="s">
        <v>24</v>
      </c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5"/>
      <c r="CD28" s="27">
        <v>21.704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>
        <v>22.407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45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7"/>
    </row>
    <row r="29" spans="1:162" s="15" customFormat="1" ht="37.5" customHeight="1">
      <c r="A29" s="32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1" t="s">
        <v>39</v>
      </c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 t="str">
        <f t="shared" si="0"/>
        <v>ООО "НОК" 
ЦОТППиП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3" t="s">
        <v>29</v>
      </c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5"/>
      <c r="CD29" s="27">
        <v>0.018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>
        <v>0.005</v>
      </c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48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50"/>
    </row>
    <row r="30" spans="1:162" s="15" customFormat="1" ht="37.5" customHeight="1">
      <c r="A30" s="32" t="s">
        <v>18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1" t="s">
        <v>46</v>
      </c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 t="str">
        <f t="shared" si="0"/>
        <v>АО "НТЭК" 
Котельная
 № 7, котельная "Дукла"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3" t="s">
        <v>25</v>
      </c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5"/>
      <c r="CD30" s="27">
        <v>6.662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>
        <v>6.432</v>
      </c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42">
        <v>13.496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2"/>
    </row>
    <row r="31" spans="1:162" s="15" customFormat="1" ht="37.5" customHeight="1">
      <c r="A31" s="32" t="s">
        <v>18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1" t="s">
        <v>40</v>
      </c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 t="str">
        <f>V31</f>
        <v>АО "НТЭК" 
БМК ЗАО "ТТК"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3" t="s">
        <v>29</v>
      </c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5"/>
      <c r="CD31" s="27">
        <v>0.116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>
        <v>0.114</v>
      </c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45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4"/>
    </row>
    <row r="32" spans="1:162" s="15" customFormat="1" ht="37.5" customHeight="1">
      <c r="A32" s="32" t="s">
        <v>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1" t="s">
        <v>20</v>
      </c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 t="str">
        <f>V32</f>
        <v>АО "Таймыргеофизика"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3" t="s">
        <v>29</v>
      </c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5"/>
      <c r="CD32" s="27">
        <v>0.08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>
        <v>0.063</v>
      </c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45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4"/>
    </row>
    <row r="33" spans="1:162" s="15" customFormat="1" ht="37.5" customHeight="1">
      <c r="A33" s="32" t="s">
        <v>18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1" t="s">
        <v>19</v>
      </c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 t="str">
        <f t="shared" si="0"/>
        <v>АО "Таймырбыт"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3" t="s">
        <v>29</v>
      </c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5"/>
      <c r="CD33" s="27">
        <v>0.08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>
        <v>0.055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55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4"/>
    </row>
    <row r="34" spans="1:162" s="16" customFormat="1" ht="37.5" customHeight="1">
      <c r="A34" s="32" t="s">
        <v>22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1" t="s">
        <v>41</v>
      </c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 t="str">
        <f t="shared" si="0"/>
        <v>АО "НТЭК" 
Котельная аэропорта Алыкель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3" t="s">
        <v>26</v>
      </c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5"/>
      <c r="CD34" s="27">
        <v>0.288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>
        <v>0.305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>
        <v>0.415</v>
      </c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</row>
    <row r="35" spans="1:162" ht="21" customHeight="1">
      <c r="A35" s="32" t="s">
        <v>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27">
        <f>SUM(CD14:DB34)</f>
        <v>301.74099999999993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>
        <f>SUM(DC14:ED34)</f>
        <v>247.46599999999998</v>
      </c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>
        <f>SUM(EE14:FF34)</f>
        <v>491.25399999999996</v>
      </c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</row>
  </sheetData>
  <sheetProtection/>
  <mergeCells count="162">
    <mergeCell ref="EE35:FF35"/>
    <mergeCell ref="EE15:FF21"/>
    <mergeCell ref="EE22:FF25"/>
    <mergeCell ref="EE26:FF29"/>
    <mergeCell ref="EE30:FF33"/>
    <mergeCell ref="A35:U35"/>
    <mergeCell ref="V35:AP35"/>
    <mergeCell ref="AQ35:BK35"/>
    <mergeCell ref="BL35:CC35"/>
    <mergeCell ref="CD35:DB35"/>
    <mergeCell ref="DC35:ED35"/>
    <mergeCell ref="A33:U33"/>
    <mergeCell ref="V33:AP33"/>
    <mergeCell ref="CD31:DB31"/>
    <mergeCell ref="DC31:ED31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A31:U31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A29:U29"/>
    <mergeCell ref="V29:AP29"/>
    <mergeCell ref="A26:U26"/>
    <mergeCell ref="V26:AP26"/>
    <mergeCell ref="AQ26:BK26"/>
    <mergeCell ref="BL26:CC26"/>
    <mergeCell ref="CD26:DB26"/>
    <mergeCell ref="AQ29:BK29"/>
    <mergeCell ref="BL29:CC29"/>
    <mergeCell ref="A28:U28"/>
    <mergeCell ref="V28:AP28"/>
    <mergeCell ref="AQ28:BK28"/>
    <mergeCell ref="V27:AP27"/>
    <mergeCell ref="AQ27:BK27"/>
    <mergeCell ref="CD28:DB28"/>
    <mergeCell ref="DC28:ED28"/>
    <mergeCell ref="BL27:CC27"/>
    <mergeCell ref="CD27:DB27"/>
    <mergeCell ref="DC27:ED27"/>
    <mergeCell ref="BL28:CC28"/>
    <mergeCell ref="DC24:ED24"/>
    <mergeCell ref="A23:U23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CD22:DB22"/>
    <mergeCell ref="DC22:ED22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V23:AP23"/>
    <mergeCell ref="AQ23:BK23"/>
    <mergeCell ref="A21:U21"/>
    <mergeCell ref="V21:AP21"/>
    <mergeCell ref="AQ21:BK21"/>
    <mergeCell ref="BL21:CC21"/>
    <mergeCell ref="A22:U22"/>
    <mergeCell ref="V22:AP22"/>
    <mergeCell ref="AQ22:BK22"/>
    <mergeCell ref="BL22:CC22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CD14:DB14"/>
    <mergeCell ref="A14:U14"/>
    <mergeCell ref="V14:AP14"/>
    <mergeCell ref="AQ14:BK14"/>
    <mergeCell ref="BL14:CC14"/>
    <mergeCell ref="AQ16:BK16"/>
    <mergeCell ref="BL16:CC16"/>
    <mergeCell ref="A16:U16"/>
    <mergeCell ref="V16:AP16"/>
    <mergeCell ref="CD16:DB16"/>
    <mergeCell ref="DC16:ED16"/>
    <mergeCell ref="EE13:FF13"/>
    <mergeCell ref="A12:U12"/>
    <mergeCell ref="V12:AP12"/>
    <mergeCell ref="DC12:ED12"/>
    <mergeCell ref="A13:U13"/>
    <mergeCell ref="V13:AP13"/>
    <mergeCell ref="AQ13:BK13"/>
    <mergeCell ref="DC14:ED14"/>
    <mergeCell ref="A4:FF4"/>
    <mergeCell ref="CJ5:EP5"/>
    <mergeCell ref="CJ6:EP6"/>
    <mergeCell ref="BS7:CJ7"/>
    <mergeCell ref="CK7:CN7"/>
    <mergeCell ref="DC13:ED13"/>
    <mergeCell ref="EE12:FF12"/>
    <mergeCell ref="CO7:CR7"/>
    <mergeCell ref="BS8:CJ8"/>
    <mergeCell ref="A9:R9"/>
    <mergeCell ref="A10:R10"/>
    <mergeCell ref="BL13:CC13"/>
    <mergeCell ref="CD13:DB13"/>
    <mergeCell ref="AQ12:BK12"/>
    <mergeCell ref="BL12:CC12"/>
    <mergeCell ref="CD12:DB1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2023-12-04T07:37:32Z</dcterms:modified>
  <cp:category/>
  <cp:version/>
  <cp:contentType/>
  <cp:contentStatus/>
</cp:coreProperties>
</file>